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21570" windowHeight="10215"/>
  </bookViews>
  <sheets>
    <sheet name="Расчет Стоимости" sheetId="1" r:id="rId1"/>
    <sheet name="Расчет с НДС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</calcChain>
</file>

<file path=xl/sharedStrings.xml><?xml version="1.0" encoding="utf-8"?>
<sst xmlns="http://schemas.openxmlformats.org/spreadsheetml/2006/main" count="207" uniqueCount="143">
  <si>
    <t>Сметный расчет стоимости электросетевых объектов для включения в инвестиционную программу</t>
  </si>
  <si>
    <t>Наименование</t>
  </si>
  <si>
    <t>Техническое перевооружение  яч.7Д РП 10 кВ «Нижний склад»: замена трансформаторов тока  (3 шт.) в Сысольском районе Республики Коми   (Промтех-инвест Дог. № 56-00882Ю/18 от 11.05.18; )</t>
  </si>
  <si>
    <t>|</t>
  </si>
  <si>
    <t>код ИП</t>
  </si>
  <si>
    <t>_009-55-1-03.31-1905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</si>
  <si>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</si>
  <si>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</si>
  <si>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</si>
  <si>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</si>
  <si>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</si>
  <si>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</si>
  <si>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</si>
  <si>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</si>
  <si>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</si>
  <si>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</si>
  <si>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4 кв. 2 018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</si>
  <si>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</si>
  <si>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</si>
  <si>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</si>
  <si>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</si>
  <si>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</si>
  <si>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</si>
  <si>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</si>
  <si>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</si>
  <si>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</si>
  <si>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</si>
  <si>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</si>
  <si>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</si>
  <si>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</si>
  <si>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</si>
  <si>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</si>
  <si>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</si>
  <si>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</si>
  <si>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</si>
  <si>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</si>
  <si>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</si>
  <si>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</si>
  <si>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</si>
  <si>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</si>
  <si>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</si>
  <si>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</si>
  <si>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</si>
  <si>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</si>
  <si>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</si>
  <si>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</si>
  <si>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</si>
  <si>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</si>
  <si>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</si>
  <si>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</si>
  <si>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</si>
  <si>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</si>
  <si>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</si>
  <si>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</si>
  <si>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</si>
  <si>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Выключатель 10 кВ вакуумный</t>
  </si>
  <si>
    <t>Трансформаторы тока 10 кВ (Ком. предложение ОАО "СЗТТ" от 25.07.2017 №123714)</t>
  </si>
  <si>
    <t>шт</t>
  </si>
  <si>
    <t>V</t>
  </si>
  <si>
    <t>Региональный коэффициент</t>
  </si>
  <si>
    <t>%</t>
  </si>
  <si>
    <t>Итого основные затраты ПС в ценах 2000 г.</t>
  </si>
  <si>
    <t>Дополнительные затраты по ПС:</t>
  </si>
  <si>
    <t>Постоянный отвод земли под ПС</t>
  </si>
  <si>
    <t>подготовительные работы</t>
  </si>
  <si>
    <t>п. 4.7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</si>
  <si>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</si>
  <si>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</si>
  <si>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</si>
  <si>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</si>
  <si>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</si>
  <si>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</si>
  <si>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</si>
  <si>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ПС в ценах 2000 г. с непредвиденными без НДС</t>
  </si>
  <si>
    <t>В том числе:</t>
  </si>
  <si>
    <t>строительно-монтажные работы на ПС:</t>
  </si>
  <si>
    <t>в т.ч. СН до 20 кВ</t>
  </si>
  <si>
    <t>оборудование ПС</t>
  </si>
  <si>
    <t>пусконаладочные работы ПС</t>
  </si>
  <si>
    <t>проектно-изыскательские работы ПС</t>
  </si>
  <si>
    <t>прочие затраты по ПС (с учетом землеотводов)</t>
  </si>
  <si>
    <t>Составил:</t>
  </si>
  <si>
    <t>Тарабукин М.А.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</si>
  <si>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</si>
  <si>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</si>
  <si>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</si>
  <si>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</si>
  <si>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</si>
  <si>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</si>
  <si>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</si>
  <si>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2018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</si>
  <si>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</si>
  <si>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</si>
  <si>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</si>
  <si>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</si>
  <si>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(2019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</si>
  <si>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</si>
  <si>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</si>
  <si>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</si>
  <si>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</si>
  <si>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</si>
  <si>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</si>
  <si>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</si>
  <si>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ПС</t>
  </si>
  <si>
    <t>СМР по ПС</t>
  </si>
  <si>
    <t>Оборудование ПС</t>
  </si>
  <si>
    <t>Пусконаладочные работы ПС</t>
  </si>
  <si>
    <t>Прочие затраты ПС</t>
  </si>
  <si>
    <t>Итого по ПС</t>
  </si>
  <si>
    <t>СОГЛАСОВАНО</t>
  </si>
  <si>
    <t>Начальник УКС</t>
  </si>
  <si>
    <t>_______________________ /А.А.Воронов/</t>
  </si>
  <si>
    <t>"____" ___________  г.</t>
  </si>
  <si>
    <t>Расчет оценки полной стоимости инвестиционного проекта в прогнозных ценах соответствующих лет по ИП №</t>
  </si>
  <si>
    <t>J_009-55-1-03.31-1905</t>
  </si>
  <si>
    <t>года</t>
  </si>
  <si>
    <t>Год окончания реализации инвестиционного проекта</t>
  </si>
  <si>
    <t>Нименование ИП</t>
  </si>
  <si>
    <t>в т.ч.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</si>
  <si>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</si>
  <si>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</si>
  <si>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</si>
  <si>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</si>
  <si>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Техническое перевооружение яч.7Д РП 10 кВ «Нижний склад»: замена трансформаторов тока (3 шт.) в Сысольском районе Республики Коми (Промтех-инвест Дог. № 56-00882Ю/18 от 11.05.18) 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</si>
  <si>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</si>
  <si>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</si>
  <si>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</si>
  <si>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</si>
  <si>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</si>
  <si>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</si>
  <si>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</si>
  <si>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</si>
  <si>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</si>
  <si>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</si>
  <si>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</si>
  <si>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</si>
  <si>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</si>
  <si>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</si>
  <si>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</si>
  <si>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</si>
  <si>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Заместитель директора по капитальному строительству ПО – начальник отдела</t>
  </si>
  <si>
    <t>А.М. Запрягаев</t>
  </si>
  <si>
    <t>Таблица 12,Сборник УПСС ПАО «МРСК СЗ» приказ №84 от 08.02.2018г.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</si>
</sst>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0.000"/>
    <numFmt numFmtId="165" formatCode="0.00000"/>
    <numFmt numFmtId="166" formatCode="0&quot; %&quot;"/>
    <numFmt numFmtId="167" formatCode="0.0"/>
    <numFmt numFmtId="168" formatCode="0.0000"/>
    <numFmt numFmtId="169" formatCode="_-* #,##0_р_._-;\-* #,##0_р_._-;_-* &quot;-&quot;_р_._-;_-@_-"/>
    <numFmt numFmtId="170" formatCode="_-* #,##0.000\ _₽_-;\-* #,##0.000\ _₽_-;_-* &quot;-&quot;\ _₽_-;_-@_-"/>
    <numFmt numFmtId="171" formatCode="_-* #,##0.00000\ _₽_-;\-* #,##0.00000\ _₽_-;_-* &quot;-&quot;??\ _₽_-;_-@_-"/>
    <numFmt numFmtId="172" formatCode="_-* #,##0.00\ _₽_-;\-* #,##0.00\ _₽_-;_-* &quot;-&quot;\ _₽_-;_-@_-"/>
    <numFmt numFmtId="173" formatCode="_-* #,##0.000\ _₽_-;\-* #,##0.000\ _₽_-;_-* &quot;-&quot;??\ _₽_-;_-@_-"/>
  </numFmts>
  <fonts count="25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9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" fontId="9" fillId="0" borderId="1" xfId="0" applyNumberFormat="1" applyFont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8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165" fontId="15" fillId="0" borderId="6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5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6" fontId="16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5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5" fontId="15" fillId="3" borderId="6" xfId="0" applyNumberFormat="1" applyFont="1" applyFill="1" applyBorder="1" applyAlignment="1">
      <alignment horizontal="right"/>
    </xf>
    <xf numFmtId="0" fontId="18" fillId="0" borderId="0" xfId="1" applyFont="1" applyAlignment="1">
      <alignment horizontal="right" vertical="center"/>
    </xf>
    <xf numFmtId="164" fontId="23" fillId="0" borderId="1" xfId="0" applyNumberFormat="1" applyFont="1" applyBorder="1" applyAlignment="1">
      <alignment horizontal="left"/>
    </xf>
    <xf numFmtId="0" fontId="0" fillId="0" borderId="0" xfId="0" applyProtection="1">
      <protection locked="0"/>
    </xf>
    <xf numFmtId="171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1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16" fillId="0" borderId="37" xfId="0" applyFont="1" applyBorder="1" applyAlignment="1" applyProtection="1">
      <alignment horizontal="center" vertical="center" wrapText="1"/>
      <protection locked="0"/>
    </xf>
    <xf numFmtId="0" fontId="16" fillId="0" borderId="38" xfId="0" applyFont="1" applyBorder="1" applyAlignment="1" applyProtection="1">
      <alignment horizontal="center" vertical="center" wrapText="1"/>
      <protection locked="0"/>
    </xf>
    <xf numFmtId="0" fontId="16" fillId="0" borderId="39" xfId="0" applyFont="1" applyBorder="1" applyAlignment="1" applyProtection="1">
      <alignment horizontal="center" vertical="center" wrapText="1"/>
      <protection locked="0"/>
    </xf>
    <xf numFmtId="0" fontId="21" fillId="0" borderId="41" xfId="0" applyFont="1" applyBorder="1" applyAlignment="1" applyProtection="1">
      <alignment horizontal="center" vertical="center" wrapText="1"/>
      <protection locked="0"/>
    </xf>
    <xf numFmtId="0" fontId="21" fillId="0" borderId="9" xfId="0" applyFont="1" applyBorder="1" applyAlignment="1" applyProtection="1">
      <alignment horizontal="center" vertical="center" wrapText="1"/>
      <protection locked="0"/>
    </xf>
    <xf numFmtId="0" fontId="21" fillId="0" borderId="42" xfId="0" applyFont="1" applyBorder="1" applyAlignment="1" applyProtection="1">
      <alignment horizontal="center" vertical="center" wrapText="1"/>
      <protection locked="0"/>
    </xf>
    <xf numFmtId="0" fontId="16" fillId="0" borderId="15" xfId="0" applyFont="1" applyBorder="1" applyAlignment="1" applyProtection="1">
      <alignment horizontal="center" vertical="center" wrapText="1"/>
      <protection locked="0"/>
    </xf>
    <xf numFmtId="0" fontId="16" fillId="0" borderId="16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16" fillId="0" borderId="43" xfId="0" applyFont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0" fontId="16" fillId="0" borderId="44" xfId="0" applyFont="1" applyBorder="1" applyAlignment="1" applyProtection="1">
      <alignment horizontal="center" vertical="center" wrapText="1"/>
      <protection locked="0"/>
    </xf>
    <xf numFmtId="0" fontId="21" fillId="0" borderId="15" xfId="0" applyFont="1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0" fontId="21" fillId="0" borderId="46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1" fillId="0" borderId="37" xfId="0" applyFont="1" applyBorder="1" applyAlignment="1" applyProtection="1">
      <alignment horizontal="center" vertical="center" wrapText="1"/>
      <protection locked="0"/>
    </xf>
    <xf numFmtId="0" fontId="21" fillId="0" borderId="38" xfId="0" applyFont="1" applyBorder="1" applyAlignment="1" applyProtection="1">
      <alignment horizontal="center" vertical="center" wrapText="1"/>
      <protection locked="0"/>
    </xf>
    <xf numFmtId="0" fontId="21" fillId="0" borderId="38" xfId="0" applyFont="1" applyBorder="1" applyAlignment="1" applyProtection="1">
      <alignment horizontal="left" vertical="center" wrapText="1"/>
      <protection locked="0"/>
    </xf>
    <xf numFmtId="172" fontId="21" fillId="0" borderId="47" xfId="0" applyNumberFormat="1" applyFont="1" applyBorder="1" applyAlignment="1" applyProtection="1">
      <alignment vertical="center" wrapText="1"/>
      <protection locked="0"/>
    </xf>
    <xf numFmtId="172" fontId="21" fillId="0" borderId="37" xfId="0" applyNumberFormat="1" applyFont="1" applyBorder="1" applyAlignment="1" applyProtection="1">
      <alignment horizontal="center" vertical="center" wrapText="1"/>
      <protection locked="0"/>
    </xf>
    <xf numFmtId="172" fontId="21" fillId="0" borderId="38" xfId="0" applyNumberFormat="1" applyFont="1" applyBorder="1" applyAlignment="1" applyProtection="1">
      <alignment horizontal="center" vertical="center" wrapText="1"/>
      <protection locked="0"/>
    </xf>
    <xf numFmtId="172" fontId="21" fillId="0" borderId="39" xfId="0" applyNumberFormat="1" applyFont="1" applyBorder="1" applyAlignment="1" applyProtection="1">
      <alignment horizontal="center" vertical="center" wrapText="1"/>
      <protection locked="0"/>
    </xf>
    <xf numFmtId="172" fontId="21" fillId="0" borderId="48" xfId="0" applyNumberFormat="1" applyFont="1" applyBorder="1" applyAlignment="1" applyProtection="1">
      <alignment horizontal="center" vertical="center" wrapText="1"/>
      <protection locked="0"/>
    </xf>
    <xf numFmtId="172" fontId="21" fillId="0" borderId="47" xfId="0" applyNumberFormat="1" applyFont="1" applyBorder="1" applyAlignment="1" applyProtection="1">
      <alignment horizontal="center" vertical="center" wrapText="1"/>
      <protection locked="0"/>
    </xf>
    <xf numFmtId="172" fontId="20" fillId="0" borderId="49" xfId="0" applyNumberFormat="1" applyFont="1" applyBorder="1" applyAlignment="1" applyProtection="1">
      <alignment horizontal="center" vertical="center" wrapText="1"/>
      <protection locked="0"/>
    </xf>
    <xf numFmtId="172" fontId="20" fillId="0" borderId="39" xfId="0" applyNumberFormat="1" applyFont="1" applyBorder="1" applyAlignment="1" applyProtection="1">
      <alignment horizontal="center" vertical="center" wrapText="1"/>
      <protection locked="0"/>
    </xf>
    <xf numFmtId="173" fontId="24" fillId="0" borderId="0" xfId="0" applyNumberFormat="1" applyFont="1" applyProtection="1">
      <protection locked="0"/>
    </xf>
    <xf numFmtId="43" fontId="24" fillId="0" borderId="0" xfId="0" applyNumberFormat="1" applyFont="1" applyAlignment="1" applyProtection="1">
      <alignment horizontal="center" vertical="center"/>
      <protection locked="0"/>
    </xf>
    <xf numFmtId="43" fontId="24" fillId="0" borderId="0" xfId="0" applyNumberFormat="1" applyFont="1" applyProtection="1"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169" fontId="22" fillId="0" borderId="0" xfId="0" applyNumberFormat="1" applyFont="1" applyBorder="1" applyAlignment="1" applyProtection="1">
      <alignment horizontal="center" vertical="center" wrapText="1"/>
      <protection hidden="1"/>
    </xf>
    <xf numFmtId="172" fontId="22" fillId="0" borderId="0" xfId="0" applyNumberFormat="1" applyFont="1" applyBorder="1" applyAlignment="1" applyProtection="1">
      <alignment horizontal="center" vertical="center"/>
      <protection locked="0"/>
    </xf>
    <xf numFmtId="170" fontId="22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1" applyFont="1" applyAlignment="1">
      <alignment horizontal="right" vertical="center"/>
    </xf>
    <xf numFmtId="0" fontId="2" fillId="0" borderId="6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16" fillId="0" borderId="6" xfId="0" applyFont="1" applyBorder="1" applyAlignment="1">
      <alignment horizontal="left"/>
    </xf>
    <xf numFmtId="0" fontId="16" fillId="0" borderId="7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" fontId="16" fillId="0" borderId="6" xfId="0" applyNumberFormat="1" applyFont="1" applyBorder="1" applyAlignment="1">
      <alignment horizontal="center"/>
    </xf>
    <xf numFmtId="1" fontId="16" fillId="0" borderId="7" xfId="0" applyNumberFormat="1" applyFont="1" applyBorder="1" applyAlignment="1">
      <alignment horizontal="center"/>
    </xf>
    <xf numFmtId="0" fontId="15" fillId="0" borderId="6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15" fillId="0" borderId="27" xfId="0" applyFont="1" applyBorder="1" applyAlignment="1" applyProtection="1">
      <alignment horizontal="center" vertical="center" wrapText="1"/>
      <protection locked="0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center" vertical="center" wrapText="1"/>
      <protection locked="0"/>
    </xf>
    <xf numFmtId="0" fontId="15" fillId="0" borderId="31" xfId="0" applyFont="1" applyBorder="1" applyAlignment="1" applyProtection="1">
      <alignment horizontal="center" vertical="center" wrapText="1"/>
      <protection locked="0"/>
    </xf>
    <xf numFmtId="0" fontId="15" fillId="0" borderId="32" xfId="0" applyFont="1" applyBorder="1" applyAlignment="1" applyProtection="1">
      <alignment horizontal="center" vertical="center" wrapText="1"/>
      <protection locked="0"/>
    </xf>
    <xf numFmtId="0" fontId="0" fillId="0" borderId="0" xfId="1" applyFont="1" applyAlignment="1">
      <alignment horizontal="left" vertical="center" wrapText="1"/>
    </xf>
    <xf numFmtId="0" fontId="18" fillId="0" borderId="0" xfId="1" applyAlignment="1">
      <alignment horizontal="left" vertical="center" wrapText="1"/>
    </xf>
    <xf numFmtId="0" fontId="0" fillId="0" borderId="0" xfId="0" applyAlignment="1">
      <alignment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0" fontId="20" fillId="0" borderId="34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35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 wrapText="1"/>
      <protection locked="0"/>
    </xf>
    <xf numFmtId="0" fontId="20" fillId="0" borderId="36" xfId="0" applyFont="1" applyBorder="1" applyAlignment="1" applyProtection="1">
      <alignment horizontal="center" vertical="center" wrapText="1"/>
      <protection locked="0"/>
    </xf>
    <xf numFmtId="0" fontId="16" fillId="0" borderId="15" xfId="0" applyFont="1" applyBorder="1" applyAlignment="1" applyProtection="1">
      <alignment horizontal="center" vertical="center" wrapText="1"/>
      <protection locked="0"/>
    </xf>
    <xf numFmtId="0" fontId="16" fillId="0" borderId="16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20" fillId="0" borderId="21" xfId="0" applyFont="1" applyBorder="1" applyAlignment="1" applyProtection="1">
      <alignment horizontal="center" vertical="center" wrapText="1"/>
      <protection locked="0"/>
    </xf>
    <xf numFmtId="0" fontId="20" fillId="0" borderId="33" xfId="0" applyFont="1" applyBorder="1" applyAlignment="1" applyProtection="1">
      <alignment horizontal="center" vertical="center" wrapText="1"/>
      <protection locked="0"/>
    </xf>
    <xf numFmtId="0" fontId="20" fillId="0" borderId="40" xfId="0" applyFont="1" applyBorder="1" applyAlignment="1" applyProtection="1">
      <alignment horizontal="center" vertical="center" wrapText="1"/>
      <protection locked="0"/>
    </xf>
    <xf numFmtId="49" fontId="16" fillId="0" borderId="12" xfId="0" applyNumberFormat="1" applyFont="1" applyBorder="1" applyAlignment="1" applyProtection="1">
      <alignment horizontal="center" vertical="center" wrapText="1"/>
      <protection locked="0"/>
    </xf>
    <xf numFmtId="49" fontId="16" fillId="0" borderId="22" xfId="0" applyNumberFormat="1" applyFont="1" applyBorder="1" applyAlignment="1" applyProtection="1">
      <alignment horizontal="center" vertical="center" wrapText="1"/>
      <protection locked="0"/>
    </xf>
    <xf numFmtId="49" fontId="16" fillId="0" borderId="34" xfId="0" applyNumberFormat="1" applyFont="1" applyBorder="1" applyAlignment="1" applyProtection="1">
      <alignment horizontal="center" vertical="center" wrapText="1"/>
      <protection locked="0"/>
    </xf>
    <xf numFmtId="49" fontId="16" fillId="0" borderId="13" xfId="0" applyNumberFormat="1" applyFont="1" applyBorder="1" applyAlignment="1" applyProtection="1">
      <alignment horizontal="center" vertical="center" wrapText="1"/>
      <protection locked="0"/>
    </xf>
    <xf numFmtId="49" fontId="16" fillId="0" borderId="23" xfId="0" applyNumberFormat="1" applyFont="1" applyBorder="1" applyAlignment="1" applyProtection="1">
      <alignment horizontal="center" vertical="center" wrapText="1"/>
      <protection locked="0"/>
    </xf>
    <xf numFmtId="49" fontId="16" fillId="0" borderId="35" xfId="0" applyNumberFormat="1" applyFont="1" applyBorder="1" applyAlignment="1" applyProtection="1">
      <alignment horizontal="center" vertical="center" wrapText="1"/>
      <protection locked="0"/>
    </xf>
    <xf numFmtId="49" fontId="16" fillId="0" borderId="16" xfId="0" applyNumberFormat="1" applyFont="1" applyBorder="1" applyAlignment="1" applyProtection="1">
      <alignment horizontal="center" vertical="center" wrapText="1"/>
      <protection locked="0"/>
    </xf>
    <xf numFmtId="49" fontId="16" fillId="0" borderId="10" xfId="0" applyNumberFormat="1" applyFont="1" applyBorder="1" applyAlignment="1" applyProtection="1">
      <alignment horizontal="center" vertical="center" wrapText="1"/>
      <protection locked="0"/>
    </xf>
    <xf numFmtId="49" fontId="16" fillId="0" borderId="38" xfId="0" applyNumberFormat="1" applyFont="1" applyBorder="1" applyAlignment="1" applyProtection="1">
      <alignment horizontal="center" vertical="center" wrapText="1"/>
      <protection locked="0"/>
    </xf>
    <xf numFmtId="49" fontId="20" fillId="0" borderId="17" xfId="0" applyNumberFormat="1" applyFont="1" applyBorder="1" applyAlignment="1" applyProtection="1">
      <alignment horizontal="center" vertical="center" wrapText="1"/>
      <protection locked="0"/>
    </xf>
    <xf numFmtId="49" fontId="20" fillId="0" borderId="29" xfId="0" applyNumberFormat="1" applyFont="1" applyBorder="1" applyAlignment="1" applyProtection="1">
      <alignment horizontal="center" vertical="center" wrapText="1"/>
      <protection locked="0"/>
    </xf>
    <xf numFmtId="49" fontId="20" fillId="0" borderId="39" xfId="0" applyNumberFormat="1" applyFont="1" applyBorder="1" applyAlignment="1" applyProtection="1">
      <alignment horizontal="center" vertical="center" wrapText="1"/>
      <protection locked="0"/>
    </xf>
    <xf numFmtId="0" fontId="16" fillId="0" borderId="25" xfId="0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35" xfId="0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16" fillId="0" borderId="36" xfId="0" applyFont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 10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12</xdr:row>
      <xdr:rowOff>0</xdr:rowOff>
    </xdr:from>
    <xdr:to>
      <xdr:col>7</xdr:col>
      <xdr:colOff>209550</xdr:colOff>
      <xdr:row>15</xdr:row>
      <xdr:rowOff>28575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924550" y="4714875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tabSelected="1" topLeftCell="A7" workbookViewId="0">
      <selection activeCell="B25" sqref="B25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119" t="s">
        <v>1</v>
      </c>
      <c r="B3" s="119"/>
      <c r="C3" s="120" t="s">
        <v>2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3" t="s">
        <v>3</v>
      </c>
    </row>
    <row r="4" spans="1:16" x14ac:dyDescent="0.25">
      <c r="A4" s="121" t="s">
        <v>4</v>
      </c>
      <c r="B4" s="121"/>
      <c r="C4" s="4" t="s">
        <v>5</v>
      </c>
    </row>
    <row r="5" spans="1:16" ht="72" customHeight="1" x14ac:dyDescent="0.25">
      <c r="B5" s="5" t="s">
        <v>6</v>
      </c>
      <c r="C5" s="122" t="s">
        <v>7</v>
      </c>
      <c r="D5" s="122"/>
    </row>
    <row r="6" spans="1:16" x14ac:dyDescent="0.25">
      <c r="B6" s="5" t="s">
        <v>8</v>
      </c>
      <c r="C6" s="122" t="s">
        <v>9</v>
      </c>
      <c r="D6" s="122"/>
    </row>
    <row r="8" spans="1:16" ht="31.5" customHeight="1" x14ac:dyDescent="0.25">
      <c r="B8" s="5" t="s">
        <v>10</v>
      </c>
      <c r="C8" s="6" t="s">
        <v>11</v>
      </c>
      <c r="D8" s="5" t="s">
        <v>12</v>
      </c>
      <c r="F8" s="5" t="s">
        <v>13</v>
      </c>
      <c r="G8" s="57" t="s">
        <v>14</v>
      </c>
      <c r="H8" s="5"/>
      <c r="K8" s="5" t="s">
        <v>15</v>
      </c>
      <c r="L8" s="5"/>
      <c r="M8" s="116" t="s">
        <v>16</v>
      </c>
      <c r="N8" s="117"/>
      <c r="O8" s="118"/>
    </row>
    <row r="9" spans="1:16" ht="58.5" customHeight="1" x14ac:dyDescent="0.25">
      <c r="B9" s="5" t="s">
        <v>17</v>
      </c>
      <c r="C9" s="6" t="s">
        <v>18</v>
      </c>
      <c r="D9" s="5"/>
      <c r="F9" s="5" t="s">
        <v>19</v>
      </c>
      <c r="G9" s="7" t="s">
        <v>20</v>
      </c>
      <c r="H9" s="5"/>
      <c r="K9" s="5" t="s">
        <v>21</v>
      </c>
      <c r="L9" s="5"/>
      <c r="M9" s="8">
        <v>3</v>
      </c>
      <c r="N9" s="5"/>
    </row>
    <row r="10" spans="1:16" ht="58.5" customHeight="1" x14ac:dyDescent="0.25">
      <c r="B10" s="5"/>
      <c r="C10" s="6"/>
      <c r="D10" s="5"/>
      <c r="K10" s="5" t="s">
        <v>22</v>
      </c>
      <c r="L10" s="5"/>
      <c r="M10" s="8">
        <v>10</v>
      </c>
      <c r="N10" s="5" t="s">
        <v>23</v>
      </c>
    </row>
    <row r="12" spans="1:16" x14ac:dyDescent="0.25">
      <c r="A12" s="125" t="s">
        <v>24</v>
      </c>
      <c r="B12" s="125" t="s">
        <v>25</v>
      </c>
      <c r="C12" s="127" t="s">
        <v>26</v>
      </c>
      <c r="D12" s="125" t="s">
        <v>27</v>
      </c>
      <c r="E12" s="123" t="s">
        <v>28</v>
      </c>
      <c r="F12" s="129"/>
      <c r="G12" s="129"/>
      <c r="H12" s="129"/>
      <c r="I12" s="124"/>
      <c r="J12" s="123" t="s">
        <v>29</v>
      </c>
      <c r="K12" s="124"/>
      <c r="L12" s="123" t="s">
        <v>30</v>
      </c>
      <c r="M12" s="124"/>
      <c r="N12" s="125" t="s">
        <v>31</v>
      </c>
      <c r="O12" s="125" t="s">
        <v>32</v>
      </c>
    </row>
    <row r="13" spans="1:16" ht="25.5" x14ac:dyDescent="0.25">
      <c r="A13" s="126"/>
      <c r="B13" s="126"/>
      <c r="C13" s="128"/>
      <c r="D13" s="126"/>
      <c r="E13" s="54" t="s">
        <v>33</v>
      </c>
      <c r="F13" s="54" t="s">
        <v>34</v>
      </c>
      <c r="G13" s="54" t="s">
        <v>35</v>
      </c>
      <c r="H13" s="54" t="s">
        <v>36</v>
      </c>
      <c r="I13" s="54" t="s">
        <v>37</v>
      </c>
      <c r="J13" s="54" t="s">
        <v>38</v>
      </c>
      <c r="K13" s="54" t="s">
        <v>39</v>
      </c>
      <c r="L13" s="54" t="s">
        <v>40</v>
      </c>
      <c r="M13" s="54" t="s">
        <v>41</v>
      </c>
      <c r="N13" s="126"/>
      <c r="O13" s="126"/>
    </row>
    <row r="14" spans="1:16" x14ac:dyDescent="0.25">
      <c r="A14" s="56"/>
      <c r="B14" s="9"/>
      <c r="C14" s="9"/>
      <c r="D14" s="9" t="s">
        <v>42</v>
      </c>
      <c r="E14" s="9" t="s">
        <v>43</v>
      </c>
      <c r="F14" s="9" t="s">
        <v>43</v>
      </c>
      <c r="G14" s="9" t="s">
        <v>44</v>
      </c>
      <c r="H14" s="9" t="s">
        <v>43</v>
      </c>
      <c r="I14" s="9" t="s">
        <v>45</v>
      </c>
      <c r="J14" s="9"/>
      <c r="K14" s="9"/>
      <c r="L14" s="9"/>
      <c r="M14" s="9"/>
      <c r="N14" s="10"/>
      <c r="O14" s="9"/>
    </row>
    <row r="15" spans="1:16" x14ac:dyDescent="0.25">
      <c r="A15" s="56"/>
      <c r="B15" s="9"/>
      <c r="C15" s="11" t="s">
        <v>46</v>
      </c>
      <c r="D15" s="11"/>
      <c r="E15" s="9"/>
      <c r="F15" s="9"/>
      <c r="G15" s="9"/>
      <c r="H15" s="9"/>
      <c r="I15" s="9"/>
      <c r="J15" s="9"/>
      <c r="K15" s="9"/>
      <c r="L15" s="9"/>
      <c r="M15" s="9"/>
      <c r="N15" s="10"/>
      <c r="O15" s="9"/>
    </row>
    <row r="16" spans="1:16" x14ac:dyDescent="0.25">
      <c r="A16" s="125" t="s">
        <v>24</v>
      </c>
      <c r="B16" s="125" t="s">
        <v>25</v>
      </c>
      <c r="C16" s="127" t="s">
        <v>26</v>
      </c>
      <c r="D16" s="125" t="s">
        <v>27</v>
      </c>
      <c r="E16" s="123" t="s">
        <v>28</v>
      </c>
      <c r="F16" s="129"/>
      <c r="G16" s="129"/>
      <c r="H16" s="129"/>
      <c r="I16" s="124"/>
      <c r="J16" s="123" t="s">
        <v>29</v>
      </c>
      <c r="K16" s="124"/>
      <c r="L16" s="123" t="s">
        <v>30</v>
      </c>
      <c r="M16" s="124"/>
      <c r="N16" s="125" t="s">
        <v>31</v>
      </c>
      <c r="O16" s="125" t="s">
        <v>32</v>
      </c>
    </row>
    <row r="17" spans="1:16" ht="38.25" x14ac:dyDescent="0.25">
      <c r="A17" s="126"/>
      <c r="B17" s="126"/>
      <c r="C17" s="128"/>
      <c r="D17" s="126"/>
      <c r="E17" s="12" t="s">
        <v>47</v>
      </c>
      <c r="F17" s="12" t="s">
        <v>34</v>
      </c>
      <c r="G17" s="13"/>
      <c r="H17" s="12"/>
      <c r="I17" s="12" t="s">
        <v>37</v>
      </c>
      <c r="J17" s="54" t="s">
        <v>38</v>
      </c>
      <c r="K17" s="54" t="s">
        <v>39</v>
      </c>
      <c r="L17" s="54" t="s">
        <v>48</v>
      </c>
      <c r="M17" s="54" t="s">
        <v>49</v>
      </c>
      <c r="N17" s="126"/>
      <c r="O17" s="126"/>
    </row>
    <row r="18" spans="1:16" x14ac:dyDescent="0.25">
      <c r="A18" s="56"/>
      <c r="B18" s="9"/>
      <c r="C18" s="9"/>
      <c r="D18" s="9" t="s">
        <v>42</v>
      </c>
      <c r="E18" s="9" t="s">
        <v>50</v>
      </c>
      <c r="F18" s="9" t="s">
        <v>50</v>
      </c>
      <c r="G18" s="9"/>
      <c r="H18" s="9"/>
      <c r="I18" s="9" t="s">
        <v>51</v>
      </c>
      <c r="J18" s="9"/>
      <c r="K18" s="9"/>
      <c r="L18" s="9"/>
      <c r="M18" s="9"/>
      <c r="N18" s="10"/>
      <c r="O18" s="9"/>
    </row>
    <row r="19" spans="1:16" x14ac:dyDescent="0.25">
      <c r="A19" s="56"/>
      <c r="B19" s="9"/>
      <c r="C19" s="11" t="s">
        <v>52</v>
      </c>
      <c r="D19" s="11"/>
      <c r="E19" s="9"/>
      <c r="F19" s="9"/>
      <c r="G19" s="9"/>
      <c r="H19" s="9"/>
      <c r="I19" s="9"/>
      <c r="J19" s="9"/>
      <c r="K19" s="9"/>
      <c r="L19" s="9"/>
      <c r="M19" s="9"/>
      <c r="N19" s="10"/>
      <c r="O19" s="9"/>
    </row>
    <row r="20" spans="1:16" x14ac:dyDescent="0.25">
      <c r="A20" s="125" t="s">
        <v>24</v>
      </c>
      <c r="B20" s="125" t="s">
        <v>53</v>
      </c>
      <c r="C20" s="127" t="s">
        <v>26</v>
      </c>
      <c r="D20" s="125" t="s">
        <v>27</v>
      </c>
      <c r="E20" s="123" t="s">
        <v>28</v>
      </c>
      <c r="F20" s="129"/>
      <c r="G20" s="129"/>
      <c r="H20" s="129"/>
      <c r="I20" s="124"/>
      <c r="J20" s="123" t="s">
        <v>29</v>
      </c>
      <c r="K20" s="124"/>
      <c r="L20" s="123" t="s">
        <v>30</v>
      </c>
      <c r="M20" s="124"/>
      <c r="N20" s="125" t="s">
        <v>31</v>
      </c>
      <c r="O20" s="125" t="s">
        <v>32</v>
      </c>
    </row>
    <row r="21" spans="1:16" ht="25.5" x14ac:dyDescent="0.25">
      <c r="A21" s="126"/>
      <c r="B21" s="126"/>
      <c r="C21" s="128"/>
      <c r="D21" s="126"/>
      <c r="E21" s="6"/>
      <c r="F21" s="6"/>
      <c r="G21" s="54" t="s">
        <v>35</v>
      </c>
      <c r="H21" s="54"/>
      <c r="I21" s="54"/>
      <c r="J21" s="54" t="s">
        <v>38</v>
      </c>
      <c r="K21" s="54" t="s">
        <v>39</v>
      </c>
      <c r="L21" s="54" t="s">
        <v>48</v>
      </c>
      <c r="M21" s="54" t="s">
        <v>49</v>
      </c>
      <c r="N21" s="126"/>
      <c r="O21" s="126"/>
    </row>
    <row r="22" spans="1:16" x14ac:dyDescent="0.25">
      <c r="A22" s="56"/>
      <c r="B22" s="9"/>
      <c r="C22" s="9"/>
      <c r="D22" s="9" t="s">
        <v>42</v>
      </c>
      <c r="E22" s="9"/>
      <c r="F22" s="9"/>
      <c r="G22" s="9" t="s">
        <v>44</v>
      </c>
      <c r="H22" s="9"/>
      <c r="I22" s="9"/>
      <c r="J22" s="9"/>
      <c r="K22" s="9"/>
      <c r="L22" s="9"/>
      <c r="M22" s="9"/>
      <c r="N22" s="10"/>
      <c r="O22" s="9"/>
    </row>
    <row r="23" spans="1:16" x14ac:dyDescent="0.25">
      <c r="A23" s="56"/>
      <c r="B23" s="9"/>
      <c r="C23" s="11" t="s">
        <v>54</v>
      </c>
      <c r="D23" s="11"/>
      <c r="E23" s="9"/>
      <c r="F23" s="9"/>
      <c r="G23" s="9"/>
      <c r="H23" s="9"/>
      <c r="I23" s="9"/>
      <c r="J23" s="9"/>
      <c r="K23" s="9"/>
      <c r="L23" s="9"/>
      <c r="M23" s="9"/>
      <c r="N23" s="10"/>
      <c r="O23" s="9"/>
    </row>
    <row r="24" spans="1:16" ht="68.25" customHeight="1" x14ac:dyDescent="0.55000000000000004">
      <c r="A24" s="14">
        <v>1</v>
      </c>
      <c r="B24" s="15" t="s">
        <v>142</v>
      </c>
      <c r="C24" s="6" t="s">
        <v>55</v>
      </c>
      <c r="D24" s="6" t="s">
        <v>56</v>
      </c>
      <c r="E24" s="9"/>
      <c r="F24" s="9"/>
      <c r="G24" s="9"/>
      <c r="H24" s="9"/>
      <c r="I24" s="9"/>
      <c r="J24" s="56" t="s">
        <v>57</v>
      </c>
      <c r="K24" s="14">
        <v>3</v>
      </c>
      <c r="L24" s="14">
        <v>313</v>
      </c>
      <c r="M24" s="60">
        <f>21.6/4.37</f>
        <v>4.9427917620137301</v>
      </c>
      <c r="N24" s="16" t="s">
        <v>58</v>
      </c>
      <c r="O24" s="17">
        <v>14.829000000000001</v>
      </c>
      <c r="P24" s="3" t="s">
        <v>3</v>
      </c>
    </row>
    <row r="25" spans="1:16" x14ac:dyDescent="0.25">
      <c r="C25" s="5" t="s">
        <v>59</v>
      </c>
      <c r="J25" s="5" t="s">
        <v>60</v>
      </c>
      <c r="K25" s="18">
        <v>1.0900000000000001</v>
      </c>
      <c r="L25" s="5"/>
      <c r="M25" s="53" t="s">
        <v>60</v>
      </c>
      <c r="N25" s="5"/>
      <c r="O25" s="9"/>
    </row>
    <row r="26" spans="1:16" x14ac:dyDescent="0.25">
      <c r="C26" s="19" t="s">
        <v>61</v>
      </c>
      <c r="L26" s="5"/>
      <c r="M26" s="20">
        <v>100</v>
      </c>
      <c r="N26" s="5"/>
      <c r="O26" s="21">
        <v>16.16</v>
      </c>
    </row>
    <row r="27" spans="1:16" x14ac:dyDescent="0.25">
      <c r="C27" s="5" t="s">
        <v>62</v>
      </c>
      <c r="L27" s="5"/>
      <c r="M27" s="22">
        <v>39.770000000000003</v>
      </c>
      <c r="N27" s="5"/>
      <c r="O27" s="21">
        <v>6.43</v>
      </c>
    </row>
    <row r="28" spans="1:16" x14ac:dyDescent="0.25">
      <c r="C28" s="5" t="s">
        <v>63</v>
      </c>
      <c r="L28" s="5"/>
      <c r="M28" s="56"/>
      <c r="N28" s="5"/>
      <c r="O28" s="21">
        <v>0.16</v>
      </c>
    </row>
    <row r="29" spans="1:16" x14ac:dyDescent="0.25">
      <c r="C29" s="23" t="s">
        <v>64</v>
      </c>
      <c r="L29" s="5"/>
      <c r="M29" s="24">
        <v>5</v>
      </c>
      <c r="N29" s="5"/>
      <c r="O29" s="21">
        <v>0.81</v>
      </c>
    </row>
    <row r="30" spans="1:16" x14ac:dyDescent="0.25">
      <c r="B30" s="5" t="s">
        <v>65</v>
      </c>
      <c r="C30" s="23" t="s">
        <v>66</v>
      </c>
      <c r="L30" s="5"/>
      <c r="M30" s="24">
        <v>4</v>
      </c>
      <c r="N30" s="5"/>
      <c r="O30" s="21">
        <v>0.65</v>
      </c>
    </row>
    <row r="31" spans="1:16" x14ac:dyDescent="0.25">
      <c r="B31" s="5" t="s">
        <v>65</v>
      </c>
      <c r="C31" s="23" t="s">
        <v>67</v>
      </c>
      <c r="L31" s="5"/>
      <c r="M31" s="25">
        <v>3.9</v>
      </c>
      <c r="N31" s="5"/>
      <c r="O31" s="21">
        <v>0.63</v>
      </c>
    </row>
    <row r="32" spans="1:16" x14ac:dyDescent="0.25">
      <c r="B32" s="5" t="s">
        <v>65</v>
      </c>
      <c r="C32" s="23" t="s">
        <v>68</v>
      </c>
      <c r="L32" s="5"/>
      <c r="M32" s="25">
        <v>8.5</v>
      </c>
      <c r="N32" s="5"/>
      <c r="O32" s="21">
        <v>1.37</v>
      </c>
    </row>
    <row r="33" spans="2:15" x14ac:dyDescent="0.25">
      <c r="B33" s="5" t="s">
        <v>65</v>
      </c>
      <c r="C33" s="23" t="s">
        <v>69</v>
      </c>
      <c r="L33" s="5"/>
      <c r="M33" s="26">
        <v>3.73</v>
      </c>
      <c r="N33" s="5"/>
      <c r="O33" s="21">
        <v>0.6</v>
      </c>
    </row>
    <row r="34" spans="2:15" x14ac:dyDescent="0.25">
      <c r="B34" s="5" t="s">
        <v>65</v>
      </c>
      <c r="C34" s="23" t="s">
        <v>70</v>
      </c>
      <c r="L34" s="5"/>
      <c r="M34" s="26">
        <v>2.14</v>
      </c>
      <c r="N34" s="5"/>
      <c r="O34" s="21">
        <v>0.35</v>
      </c>
    </row>
    <row r="35" spans="2:15" x14ac:dyDescent="0.25">
      <c r="B35" s="5" t="s">
        <v>65</v>
      </c>
      <c r="C35" s="23" t="s">
        <v>71</v>
      </c>
      <c r="L35" s="5"/>
      <c r="M35" s="25">
        <v>8.5</v>
      </c>
      <c r="N35" s="5"/>
      <c r="O35" s="21">
        <v>1.37</v>
      </c>
    </row>
    <row r="36" spans="2:15" x14ac:dyDescent="0.25">
      <c r="B36" s="5" t="s">
        <v>65</v>
      </c>
      <c r="C36" s="23" t="s">
        <v>72</v>
      </c>
      <c r="L36" s="5"/>
      <c r="M36" s="24">
        <v>3</v>
      </c>
      <c r="N36" s="5"/>
      <c r="O36" s="21">
        <v>0.48</v>
      </c>
    </row>
    <row r="37" spans="2:15" x14ac:dyDescent="0.25">
      <c r="C37" s="4" t="s">
        <v>73</v>
      </c>
      <c r="N37" s="5"/>
      <c r="O37" s="27">
        <v>22.59</v>
      </c>
    </row>
    <row r="38" spans="2:15" x14ac:dyDescent="0.25">
      <c r="C38" s="5" t="s">
        <v>74</v>
      </c>
      <c r="L38" s="5"/>
      <c r="M38" s="28" t="s">
        <v>60</v>
      </c>
      <c r="N38" s="5"/>
    </row>
    <row r="39" spans="2:15" x14ac:dyDescent="0.25">
      <c r="C39" s="5" t="s">
        <v>75</v>
      </c>
      <c r="L39" s="5"/>
      <c r="M39" s="14">
        <v>24</v>
      </c>
      <c r="N39" s="5"/>
      <c r="O39" s="21">
        <v>5.42</v>
      </c>
    </row>
    <row r="40" spans="2:15" x14ac:dyDescent="0.25">
      <c r="C40" s="5" t="s">
        <v>76</v>
      </c>
      <c r="L40" s="5"/>
      <c r="M40" s="24">
        <v>24</v>
      </c>
      <c r="N40" s="5"/>
      <c r="O40" s="21">
        <v>5.42</v>
      </c>
    </row>
    <row r="41" spans="2:15" x14ac:dyDescent="0.25">
      <c r="C41" s="5" t="s">
        <v>77</v>
      </c>
      <c r="L41" s="5"/>
      <c r="M41" s="24">
        <v>60</v>
      </c>
      <c r="N41" s="5"/>
      <c r="O41" s="21">
        <v>13.56</v>
      </c>
    </row>
    <row r="42" spans="2:15" x14ac:dyDescent="0.25">
      <c r="C42" s="5" t="s">
        <v>78</v>
      </c>
      <c r="L42" s="5"/>
      <c r="M42" s="24">
        <v>4</v>
      </c>
      <c r="N42" s="5"/>
      <c r="O42" s="21">
        <v>0.9</v>
      </c>
    </row>
    <row r="43" spans="2:15" x14ac:dyDescent="0.25">
      <c r="C43" s="5" t="s">
        <v>79</v>
      </c>
      <c r="L43" s="5"/>
      <c r="M43" s="24">
        <v>6</v>
      </c>
      <c r="N43" s="5" t="s">
        <v>12</v>
      </c>
      <c r="O43" s="21">
        <v>1.36</v>
      </c>
    </row>
    <row r="44" spans="2:15" x14ac:dyDescent="0.25">
      <c r="C44" s="5" t="s">
        <v>80</v>
      </c>
      <c r="L44" s="5"/>
      <c r="M44" s="24">
        <v>6</v>
      </c>
      <c r="N44" s="5"/>
      <c r="O44" s="21">
        <v>1.36</v>
      </c>
    </row>
    <row r="45" spans="2:15" x14ac:dyDescent="0.25">
      <c r="L45" s="5"/>
      <c r="M45" s="29">
        <v>100</v>
      </c>
      <c r="N45" s="5"/>
    </row>
    <row r="46" spans="2:15" x14ac:dyDescent="0.25">
      <c r="C46" s="5" t="s">
        <v>81</v>
      </c>
      <c r="D46" s="30"/>
      <c r="K46" s="30" t="s">
        <v>82</v>
      </c>
    </row>
    <row r="49" spans="1:16" s="1" customFormat="1" x14ac:dyDescent="0.25">
      <c r="C49" s="5" t="s">
        <v>83</v>
      </c>
      <c r="D49" s="30" t="s">
        <v>84</v>
      </c>
      <c r="K49" s="30" t="s">
        <v>85</v>
      </c>
    </row>
    <row r="50" spans="1:16" s="1" customFormat="1" x14ac:dyDescent="0.25">
      <c r="A50" s="31" t="s">
        <v>86</v>
      </c>
      <c r="L50" s="132" t="s">
        <v>87</v>
      </c>
      <c r="M50" s="132"/>
      <c r="N50" s="132"/>
      <c r="O50" s="132"/>
    </row>
    <row r="51" spans="1:16" ht="44.25" customHeight="1" x14ac:dyDescent="0.55000000000000004">
      <c r="C51" s="120" t="s">
        <v>2</v>
      </c>
      <c r="D51" s="120"/>
      <c r="E51" s="120"/>
      <c r="F51" s="120"/>
      <c r="G51" s="120"/>
      <c r="H51" s="120"/>
      <c r="I51" s="120"/>
      <c r="J51" s="120"/>
      <c r="K51" s="120"/>
      <c r="L51" s="133" t="s">
        <v>88</v>
      </c>
      <c r="M51" s="133"/>
      <c r="N51" s="133"/>
      <c r="O51" s="133"/>
      <c r="P51" s="3" t="s">
        <v>3</v>
      </c>
    </row>
    <row r="52" spans="1:16" x14ac:dyDescent="0.25">
      <c r="L52" s="133"/>
      <c r="M52" s="133"/>
      <c r="N52" s="133"/>
      <c r="O52" s="133"/>
    </row>
    <row r="53" spans="1:16" x14ac:dyDescent="0.25">
      <c r="M53" s="134" t="s">
        <v>89</v>
      </c>
      <c r="N53" s="134"/>
      <c r="O53" s="134"/>
    </row>
    <row r="54" spans="1:16" s="1" customFormat="1" x14ac:dyDescent="0.25">
      <c r="O54" s="32" t="s">
        <v>90</v>
      </c>
    </row>
    <row r="56" spans="1:16" x14ac:dyDescent="0.25">
      <c r="I56" s="135" t="s">
        <v>91</v>
      </c>
      <c r="J56" s="135"/>
      <c r="K56" s="135"/>
      <c r="L56" s="135"/>
      <c r="M56" s="135"/>
      <c r="N56" s="135"/>
      <c r="O56" s="135"/>
    </row>
    <row r="57" spans="1:16" ht="44.25" customHeight="1" x14ac:dyDescent="0.55000000000000004">
      <c r="B57" s="5"/>
      <c r="C57" s="127" t="s">
        <v>92</v>
      </c>
      <c r="D57" s="136" t="s">
        <v>93</v>
      </c>
      <c r="E57" s="137"/>
      <c r="F57" s="137"/>
      <c r="G57" s="138"/>
      <c r="H57" s="136" t="s">
        <v>94</v>
      </c>
      <c r="I57" s="137"/>
      <c r="J57" s="137"/>
      <c r="K57" s="138"/>
      <c r="L57" s="139" t="s">
        <v>95</v>
      </c>
      <c r="M57" s="140"/>
      <c r="N57" s="141"/>
      <c r="P57" s="3" t="s">
        <v>3</v>
      </c>
    </row>
    <row r="58" spans="1:16" ht="25.5" customHeight="1" x14ac:dyDescent="0.25">
      <c r="B58" s="5"/>
      <c r="C58" s="128"/>
      <c r="D58" s="33" t="s">
        <v>96</v>
      </c>
      <c r="E58" s="142" t="s">
        <v>97</v>
      </c>
      <c r="F58" s="143"/>
      <c r="G58" s="34" t="s">
        <v>98</v>
      </c>
      <c r="H58" s="33" t="s">
        <v>99</v>
      </c>
      <c r="I58" s="35" t="s">
        <v>96</v>
      </c>
      <c r="J58" s="28" t="s">
        <v>100</v>
      </c>
      <c r="K58" s="35" t="s">
        <v>101</v>
      </c>
      <c r="L58" s="33" t="s">
        <v>96</v>
      </c>
      <c r="M58" s="28" t="s">
        <v>100</v>
      </c>
      <c r="N58" s="28" t="s">
        <v>101</v>
      </c>
    </row>
    <row r="59" spans="1:16" x14ac:dyDescent="0.25">
      <c r="B59" s="5"/>
      <c r="C59" s="36" t="s">
        <v>102</v>
      </c>
      <c r="D59" s="37">
        <v>22.591899999999999</v>
      </c>
      <c r="E59" s="130"/>
      <c r="F59" s="131"/>
      <c r="G59" s="38"/>
      <c r="H59" s="39"/>
      <c r="I59" s="40">
        <v>132.19425000000001</v>
      </c>
      <c r="J59" s="52"/>
      <c r="K59" s="40">
        <v>158.63309000000001</v>
      </c>
      <c r="L59" s="58">
        <v>145.60534999999999</v>
      </c>
      <c r="M59" s="52"/>
      <c r="N59" s="41">
        <v>174.72640999999999</v>
      </c>
    </row>
    <row r="60" spans="1:16" x14ac:dyDescent="0.25">
      <c r="B60" s="5"/>
      <c r="C60" s="55" t="s">
        <v>103</v>
      </c>
      <c r="D60" s="42">
        <v>1.3555200000000001</v>
      </c>
      <c r="E60" s="145">
        <v>1</v>
      </c>
      <c r="F60" s="146"/>
      <c r="G60" s="43">
        <v>1</v>
      </c>
      <c r="H60" s="44">
        <v>3.99</v>
      </c>
      <c r="I60" s="42">
        <v>5.4085200000000002</v>
      </c>
      <c r="J60" s="45">
        <v>20</v>
      </c>
      <c r="K60" s="42">
        <v>6.4902199999999999</v>
      </c>
      <c r="L60" s="42">
        <v>5.9572099999999999</v>
      </c>
      <c r="M60" s="45">
        <v>20</v>
      </c>
      <c r="N60" s="46">
        <v>7.1486499999999999</v>
      </c>
    </row>
    <row r="61" spans="1:16" x14ac:dyDescent="0.25">
      <c r="B61" s="5"/>
      <c r="C61" s="55" t="s">
        <v>104</v>
      </c>
      <c r="D61" s="42">
        <v>5.4220499999999996</v>
      </c>
      <c r="E61" s="145">
        <v>1</v>
      </c>
      <c r="F61" s="146"/>
      <c r="G61" s="38"/>
      <c r="H61" s="44">
        <v>7.56</v>
      </c>
      <c r="I61" s="42">
        <v>40.990699999999997</v>
      </c>
      <c r="J61" s="45">
        <v>20</v>
      </c>
      <c r="K61" s="42">
        <v>49.188839999999999</v>
      </c>
      <c r="L61" s="42">
        <v>45.149209999999997</v>
      </c>
      <c r="M61" s="45">
        <v>20</v>
      </c>
      <c r="N61" s="46">
        <v>54.179049999999997</v>
      </c>
    </row>
    <row r="62" spans="1:16" x14ac:dyDescent="0.25">
      <c r="B62" s="5"/>
      <c r="C62" s="55" t="s">
        <v>105</v>
      </c>
      <c r="D62" s="42">
        <v>13.55514</v>
      </c>
      <c r="E62" s="145">
        <v>1</v>
      </c>
      <c r="F62" s="146"/>
      <c r="G62" s="38"/>
      <c r="H62" s="44">
        <v>4.4400000000000004</v>
      </c>
      <c r="I62" s="42">
        <v>60.184820000000002</v>
      </c>
      <c r="J62" s="45">
        <v>20</v>
      </c>
      <c r="K62" s="42">
        <v>72.221779999999995</v>
      </c>
      <c r="L62" s="42">
        <v>66.290570000000002</v>
      </c>
      <c r="M62" s="45">
        <v>20</v>
      </c>
      <c r="N62" s="46">
        <v>79.548680000000004</v>
      </c>
    </row>
    <row r="63" spans="1:16" x14ac:dyDescent="0.25">
      <c r="B63" s="5"/>
      <c r="C63" s="55" t="s">
        <v>106</v>
      </c>
      <c r="D63" s="42">
        <v>0.90368000000000004</v>
      </c>
      <c r="E63" s="145">
        <v>1</v>
      </c>
      <c r="F63" s="146"/>
      <c r="G63" s="38"/>
      <c r="H63" s="44">
        <v>15.23</v>
      </c>
      <c r="I63" s="42">
        <v>13.76305</v>
      </c>
      <c r="J63" s="45">
        <v>20</v>
      </c>
      <c r="K63" s="42">
        <v>16.51566</v>
      </c>
      <c r="L63" s="42">
        <v>15.15931</v>
      </c>
      <c r="M63" s="45">
        <v>20</v>
      </c>
      <c r="N63" s="46">
        <v>18.19117</v>
      </c>
    </row>
    <row r="64" spans="1:16" x14ac:dyDescent="0.25">
      <c r="B64" s="5"/>
      <c r="C64" s="55" t="s">
        <v>107</v>
      </c>
      <c r="D64" s="42">
        <v>1.35551</v>
      </c>
      <c r="E64" s="145">
        <v>1</v>
      </c>
      <c r="F64" s="146"/>
      <c r="G64" s="38"/>
      <c r="H64" s="44">
        <v>8.74</v>
      </c>
      <c r="I64" s="42">
        <v>11.847160000000001</v>
      </c>
      <c r="J64" s="45">
        <v>20</v>
      </c>
      <c r="K64" s="42">
        <v>14.21659</v>
      </c>
      <c r="L64" s="42">
        <v>13.049049999999999</v>
      </c>
      <c r="M64" s="45">
        <v>20</v>
      </c>
      <c r="N64" s="46">
        <v>15.658860000000001</v>
      </c>
    </row>
    <row r="65" spans="1:15" x14ac:dyDescent="0.25">
      <c r="C65" s="52" t="s">
        <v>108</v>
      </c>
      <c r="D65" s="37">
        <v>22.591899999999999</v>
      </c>
      <c r="E65" s="147"/>
      <c r="F65" s="148"/>
      <c r="G65" s="47"/>
      <c r="H65" s="39"/>
      <c r="I65" s="40">
        <v>132.19425000000001</v>
      </c>
      <c r="J65" s="52"/>
      <c r="K65" s="40">
        <v>158.63309000000001</v>
      </c>
      <c r="L65" s="40">
        <v>145.60534999999999</v>
      </c>
      <c r="M65" s="52"/>
      <c r="N65" s="41">
        <v>174.72640999999999</v>
      </c>
    </row>
    <row r="67" spans="1:15" x14ac:dyDescent="0.25">
      <c r="A67" s="5" t="s">
        <v>12</v>
      </c>
      <c r="B67" s="5" t="s">
        <v>81</v>
      </c>
      <c r="C67" s="30"/>
      <c r="E67" s="30" t="s">
        <v>82</v>
      </c>
      <c r="F67" s="48"/>
      <c r="G67" s="48"/>
      <c r="H67" s="49"/>
    </row>
    <row r="69" spans="1:15" x14ac:dyDescent="0.25">
      <c r="K69" s="50" t="s">
        <v>109</v>
      </c>
    </row>
    <row r="70" spans="1:15" x14ac:dyDescent="0.25">
      <c r="A70" s="5" t="s">
        <v>12</v>
      </c>
      <c r="B70" s="5" t="s">
        <v>83</v>
      </c>
      <c r="C70" s="30" t="s">
        <v>84</v>
      </c>
      <c r="E70" s="30" t="s">
        <v>85</v>
      </c>
      <c r="F70" s="30"/>
      <c r="G70" s="30"/>
      <c r="H70" s="49"/>
      <c r="K70" s="51" t="s">
        <v>110</v>
      </c>
    </row>
    <row r="71" spans="1:15" x14ac:dyDescent="0.25">
      <c r="K71" s="144" t="s">
        <v>111</v>
      </c>
      <c r="L71" s="144"/>
      <c r="M71" s="144"/>
      <c r="N71" s="144"/>
      <c r="O71" s="144"/>
    </row>
    <row r="72" spans="1:15" x14ac:dyDescent="0.25">
      <c r="K72" s="144" t="s">
        <v>112</v>
      </c>
      <c r="L72" s="144"/>
      <c r="M72" s="144"/>
      <c r="N72" s="144"/>
      <c r="O72" s="144"/>
    </row>
  </sheetData>
  <mergeCells count="52">
    <mergeCell ref="K71:O71"/>
    <mergeCell ref="K72:O72"/>
    <mergeCell ref="E60:F60"/>
    <mergeCell ref="E61:F61"/>
    <mergeCell ref="E62:F62"/>
    <mergeCell ref="E63:F63"/>
    <mergeCell ref="E64:F64"/>
    <mergeCell ref="E65:F65"/>
    <mergeCell ref="E59:F59"/>
    <mergeCell ref="O20:O21"/>
    <mergeCell ref="L50:O50"/>
    <mergeCell ref="C51:K51"/>
    <mergeCell ref="L51:O52"/>
    <mergeCell ref="M53:O53"/>
    <mergeCell ref="I56:O56"/>
    <mergeCell ref="C57:C58"/>
    <mergeCell ref="D57:G57"/>
    <mergeCell ref="H57:K57"/>
    <mergeCell ref="L57:N57"/>
    <mergeCell ref="E58:F58"/>
    <mergeCell ref="N16:N17"/>
    <mergeCell ref="O16:O17"/>
    <mergeCell ref="A20:A21"/>
    <mergeCell ref="B20:B21"/>
    <mergeCell ref="C20:C21"/>
    <mergeCell ref="D20:D21"/>
    <mergeCell ref="E20:I20"/>
    <mergeCell ref="J20:K20"/>
    <mergeCell ref="L20:M20"/>
    <mergeCell ref="N20:N21"/>
    <mergeCell ref="L12:M12"/>
    <mergeCell ref="N12:N13"/>
    <mergeCell ref="O12:O13"/>
    <mergeCell ref="A16:A17"/>
    <mergeCell ref="B16:B17"/>
    <mergeCell ref="C16:C17"/>
    <mergeCell ref="D16:D17"/>
    <mergeCell ref="E16:I16"/>
    <mergeCell ref="J16:K16"/>
    <mergeCell ref="L16:M16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1388888888888889" top="0.75" bottom="0.75" header="0.3" footer="0.3"/>
  <pageSetup paperSize="9" scale="47" fitToHeight="0" orientation="portrait" verticalDpi="0" r:id="rId1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workbookViewId="0">
      <selection activeCell="J6" sqref="J6"/>
    </sheetView>
  </sheetViews>
  <sheetFormatPr defaultRowHeight="15" x14ac:dyDescent="0.25"/>
  <cols>
    <col min="1" max="1" width="10.28515625" style="61" customWidth="1"/>
    <col min="2" max="2" width="12.140625" style="61" customWidth="1"/>
    <col min="3" max="3" width="43" style="61" customWidth="1"/>
    <col min="4" max="4" width="12.28515625" style="61" customWidth="1"/>
    <col min="5" max="8" width="10.42578125" style="61" customWidth="1"/>
    <col min="9" max="9" width="11.85546875" style="61" customWidth="1"/>
    <col min="10" max="10" width="14.85546875" style="61" customWidth="1"/>
    <col min="11" max="11" width="15.85546875" style="61" customWidth="1"/>
    <col min="12" max="12" width="9.5703125" style="61" customWidth="1"/>
    <col min="13" max="14" width="9.85546875" style="61" customWidth="1"/>
    <col min="15" max="15" width="9.7109375" style="61" customWidth="1"/>
    <col min="16" max="17" width="9.85546875" style="61" customWidth="1"/>
    <col min="18" max="18" width="11.28515625" style="61" customWidth="1"/>
    <col min="19" max="19" width="12" style="61" customWidth="1"/>
    <col min="20" max="20" width="11.7109375" style="61" customWidth="1"/>
    <col min="21" max="21" width="11.42578125" style="61" customWidth="1"/>
    <col min="22" max="22" width="11.7109375" style="61" customWidth="1"/>
    <col min="23" max="23" width="11.5703125" style="61" customWidth="1"/>
    <col min="24" max="24" width="14.42578125" style="61" customWidth="1"/>
    <col min="25" max="26" width="9.140625" style="61"/>
    <col min="27" max="27" width="11.7109375" style="61" customWidth="1"/>
    <col min="28" max="28" width="14.140625" style="61" customWidth="1"/>
    <col min="29" max="16384" width="9.140625" style="61"/>
  </cols>
  <sheetData>
    <row r="1" spans="1:34" x14ac:dyDescent="0.25">
      <c r="W1" s="62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</row>
    <row r="2" spans="1:34" s="64" customFormat="1" x14ac:dyDescent="0.25">
      <c r="B2" s="157" t="s">
        <v>113</v>
      </c>
      <c r="C2" s="157"/>
      <c r="D2" s="157"/>
      <c r="E2" s="157"/>
      <c r="F2" s="157"/>
      <c r="G2" s="157"/>
      <c r="H2" s="157"/>
      <c r="I2" s="157"/>
      <c r="J2" s="65" t="s">
        <v>114</v>
      </c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</row>
    <row r="3" spans="1:34" ht="15.75" thickBot="1" x14ac:dyDescent="0.3">
      <c r="L3" s="66"/>
      <c r="M3" s="66"/>
      <c r="N3" s="66"/>
      <c r="O3" s="66"/>
      <c r="P3" s="66"/>
      <c r="Q3" s="66"/>
      <c r="R3" s="67"/>
      <c r="S3" s="67"/>
      <c r="T3" s="67"/>
      <c r="U3" s="61">
        <v>2020</v>
      </c>
      <c r="V3" s="61" t="s">
        <v>115</v>
      </c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</row>
    <row r="4" spans="1:34" ht="15" customHeight="1" x14ac:dyDescent="0.25">
      <c r="A4" s="159" t="s">
        <v>116</v>
      </c>
      <c r="B4" s="162" t="s">
        <v>4</v>
      </c>
      <c r="C4" s="162" t="s">
        <v>117</v>
      </c>
      <c r="D4" s="165" t="s">
        <v>124</v>
      </c>
      <c r="E4" s="168" t="s">
        <v>118</v>
      </c>
      <c r="F4" s="169"/>
      <c r="G4" s="169"/>
      <c r="H4" s="170"/>
      <c r="I4" s="171" t="s">
        <v>125</v>
      </c>
      <c r="J4" s="172"/>
      <c r="K4" s="173"/>
      <c r="L4" s="171" t="s">
        <v>126</v>
      </c>
      <c r="M4" s="172"/>
      <c r="N4" s="172"/>
      <c r="O4" s="172"/>
      <c r="P4" s="172"/>
      <c r="Q4" s="173"/>
      <c r="R4" s="174" t="s">
        <v>119</v>
      </c>
      <c r="S4" s="177" t="s">
        <v>127</v>
      </c>
      <c r="T4" s="180" t="s">
        <v>128</v>
      </c>
      <c r="U4" s="183" t="s">
        <v>129</v>
      </c>
      <c r="V4" s="186" t="s">
        <v>120</v>
      </c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</row>
    <row r="5" spans="1:34" x14ac:dyDescent="0.25">
      <c r="A5" s="160"/>
      <c r="B5" s="163"/>
      <c r="C5" s="163"/>
      <c r="D5" s="166"/>
      <c r="E5" s="189" t="s">
        <v>130</v>
      </c>
      <c r="F5" s="191" t="s">
        <v>131</v>
      </c>
      <c r="G5" s="191" t="s">
        <v>132</v>
      </c>
      <c r="H5" s="193" t="s">
        <v>133</v>
      </c>
      <c r="I5" s="149" t="s">
        <v>134</v>
      </c>
      <c r="J5" s="151"/>
      <c r="K5" s="68" t="s">
        <v>135</v>
      </c>
      <c r="L5" s="149" t="s">
        <v>134</v>
      </c>
      <c r="M5" s="150"/>
      <c r="N5" s="151"/>
      <c r="O5" s="152" t="s">
        <v>135</v>
      </c>
      <c r="P5" s="150"/>
      <c r="Q5" s="153"/>
      <c r="R5" s="175"/>
      <c r="S5" s="178"/>
      <c r="T5" s="181"/>
      <c r="U5" s="184"/>
      <c r="V5" s="187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</row>
    <row r="6" spans="1:34" ht="132.75" thickBot="1" x14ac:dyDescent="0.3">
      <c r="A6" s="161"/>
      <c r="B6" s="164"/>
      <c r="C6" s="164"/>
      <c r="D6" s="167"/>
      <c r="E6" s="190"/>
      <c r="F6" s="192"/>
      <c r="G6" s="192"/>
      <c r="H6" s="194"/>
      <c r="I6" s="69" t="s">
        <v>136</v>
      </c>
      <c r="J6" s="70" t="s">
        <v>137</v>
      </c>
      <c r="K6" s="71" t="s">
        <v>138</v>
      </c>
      <c r="L6" s="72" t="s">
        <v>139</v>
      </c>
      <c r="M6" s="73" t="s">
        <v>121</v>
      </c>
      <c r="N6" s="73" t="s">
        <v>122</v>
      </c>
      <c r="O6" s="73" t="s">
        <v>139</v>
      </c>
      <c r="P6" s="73" t="s">
        <v>121</v>
      </c>
      <c r="Q6" s="74" t="s">
        <v>122</v>
      </c>
      <c r="R6" s="176"/>
      <c r="S6" s="179"/>
      <c r="T6" s="182"/>
      <c r="U6" s="185"/>
      <c r="V6" s="188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</row>
    <row r="7" spans="1:34" s="89" customFormat="1" ht="63" customHeight="1" x14ac:dyDescent="0.25">
      <c r="A7" s="75">
        <v>1</v>
      </c>
      <c r="B7" s="76">
        <v>2</v>
      </c>
      <c r="C7" s="76">
        <v>3</v>
      </c>
      <c r="D7" s="77">
        <v>4</v>
      </c>
      <c r="E7" s="78">
        <v>5</v>
      </c>
      <c r="F7" s="79">
        <v>6</v>
      </c>
      <c r="G7" s="79">
        <v>7</v>
      </c>
      <c r="H7" s="80">
        <v>8</v>
      </c>
      <c r="I7" s="81">
        <v>9</v>
      </c>
      <c r="J7" s="82">
        <v>10</v>
      </c>
      <c r="K7" s="83">
        <v>11</v>
      </c>
      <c r="L7" s="84">
        <v>12</v>
      </c>
      <c r="M7" s="85">
        <v>13</v>
      </c>
      <c r="N7" s="85">
        <v>14</v>
      </c>
      <c r="O7" s="85">
        <v>15</v>
      </c>
      <c r="P7" s="85">
        <v>16</v>
      </c>
      <c r="Q7" s="86">
        <v>17</v>
      </c>
      <c r="R7" s="87">
        <v>18</v>
      </c>
      <c r="S7" s="75">
        <v>19</v>
      </c>
      <c r="T7" s="76">
        <v>20</v>
      </c>
      <c r="U7" s="76">
        <v>21</v>
      </c>
      <c r="V7" s="88">
        <v>22</v>
      </c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</row>
    <row r="8" spans="1:34" ht="48.75" thickBot="1" x14ac:dyDescent="0.3">
      <c r="A8" s="90">
        <v>2020</v>
      </c>
      <c r="B8" s="91" t="s">
        <v>114</v>
      </c>
      <c r="C8" s="92" t="s">
        <v>123</v>
      </c>
      <c r="D8" s="93">
        <v>145.60534999999999</v>
      </c>
      <c r="E8" s="94">
        <v>5.9572099999999999</v>
      </c>
      <c r="F8" s="95">
        <v>45.149209999999997</v>
      </c>
      <c r="G8" s="95">
        <v>66.290570000000002</v>
      </c>
      <c r="H8" s="96">
        <v>28.208359999999985</v>
      </c>
      <c r="I8" s="97">
        <v>0</v>
      </c>
      <c r="J8" s="95">
        <v>0</v>
      </c>
      <c r="K8" s="98">
        <v>145.60534999999999</v>
      </c>
      <c r="L8" s="94">
        <v>0</v>
      </c>
      <c r="M8" s="95">
        <v>0</v>
      </c>
      <c r="N8" s="95">
        <v>0</v>
      </c>
      <c r="O8" s="95">
        <v>0</v>
      </c>
      <c r="P8" s="95">
        <v>0</v>
      </c>
      <c r="Q8" s="96">
        <v>0</v>
      </c>
      <c r="R8" s="99">
        <v>145.60534999999999</v>
      </c>
      <c r="S8" s="94">
        <v>0</v>
      </c>
      <c r="T8" s="95">
        <v>0</v>
      </c>
      <c r="U8" s="95">
        <v>174.72641999999999</v>
      </c>
      <c r="V8" s="100">
        <v>174.72641999999999</v>
      </c>
      <c r="W8" s="101"/>
      <c r="X8" s="102"/>
      <c r="Y8" s="103"/>
      <c r="Z8" s="63"/>
      <c r="AA8" s="103">
        <v>0</v>
      </c>
      <c r="AB8" s="103">
        <v>174.72641999999999</v>
      </c>
      <c r="AD8" s="63"/>
      <c r="AE8" s="63"/>
      <c r="AF8" s="63"/>
      <c r="AG8" s="63"/>
      <c r="AH8" s="63"/>
    </row>
    <row r="9" spans="1:34" s="108" customFormat="1" ht="12.75" x14ac:dyDescent="0.2">
      <c r="A9" s="104"/>
      <c r="B9" s="105"/>
      <c r="C9" s="105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7"/>
      <c r="S9" s="107"/>
      <c r="T9" s="107"/>
      <c r="U9" s="107"/>
      <c r="V9" s="107"/>
    </row>
    <row r="10" spans="1:34" s="108" customFormat="1" ht="12.75" x14ac:dyDescent="0.2">
      <c r="A10" s="104"/>
      <c r="B10" s="105"/>
      <c r="C10" s="105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7"/>
      <c r="S10" s="107"/>
      <c r="T10" s="107"/>
      <c r="U10" s="107"/>
      <c r="V10" s="107"/>
    </row>
    <row r="11" spans="1:34" s="108" customFormat="1" ht="12.75" x14ac:dyDescent="0.2">
      <c r="A11" s="104"/>
      <c r="B11" s="105"/>
      <c r="C11" s="105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7"/>
      <c r="S11" s="107"/>
      <c r="T11" s="107"/>
      <c r="U11" s="107"/>
      <c r="V11" s="107"/>
    </row>
    <row r="12" spans="1:34" s="108" customFormat="1" ht="12.75" x14ac:dyDescent="0.2">
      <c r="A12" s="104"/>
      <c r="B12" s="105"/>
      <c r="C12" s="105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7"/>
      <c r="S12" s="107"/>
      <c r="T12" s="107"/>
      <c r="U12" s="107"/>
      <c r="V12" s="107"/>
    </row>
    <row r="13" spans="1:34" x14ac:dyDescent="0.25"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</row>
    <row r="14" spans="1:34" s="108" customFormat="1" ht="18.75" customHeight="1" x14ac:dyDescent="0.25">
      <c r="A14"/>
      <c r="B14" s="154" t="s">
        <v>140</v>
      </c>
      <c r="C14" s="155"/>
      <c r="D14" s="156"/>
      <c r="E14" s="156"/>
      <c r="F14"/>
      <c r="G14"/>
      <c r="H14"/>
      <c r="I14" s="115" t="s">
        <v>141</v>
      </c>
      <c r="J14"/>
      <c r="K14"/>
      <c r="L14"/>
      <c r="M14"/>
      <c r="N14"/>
      <c r="O14"/>
      <c r="P14"/>
      <c r="Q14"/>
      <c r="R14"/>
      <c r="S14" s="107"/>
      <c r="T14" s="107"/>
      <c r="U14" s="107"/>
      <c r="V14" s="107"/>
    </row>
    <row r="15" spans="1:34" x14ac:dyDescent="0.25">
      <c r="B15" s="109"/>
      <c r="C15" s="109"/>
      <c r="D15" s="67"/>
      <c r="E15" s="59"/>
      <c r="F15" s="67"/>
      <c r="G15" s="67"/>
      <c r="H15" s="67"/>
      <c r="I15" s="67"/>
      <c r="J15" s="67"/>
      <c r="K15" s="67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</row>
    <row r="16" spans="1:34" x14ac:dyDescent="0.25">
      <c r="B16" s="110" t="s">
        <v>12</v>
      </c>
      <c r="D16" s="111"/>
      <c r="E16" s="111"/>
      <c r="F16" s="111"/>
      <c r="G16" s="111"/>
      <c r="H16" s="111"/>
      <c r="I16" s="111"/>
      <c r="J16" s="111"/>
      <c r="K16" s="111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</row>
    <row r="17" spans="3:34" x14ac:dyDescent="0.25">
      <c r="D17" s="110"/>
      <c r="E17" s="110"/>
      <c r="F17" s="110"/>
      <c r="G17" s="110"/>
      <c r="H17" s="110"/>
      <c r="I17" s="110"/>
      <c r="J17" s="112"/>
      <c r="K17" s="110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</row>
    <row r="18" spans="3:34" x14ac:dyDescent="0.25"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</row>
    <row r="19" spans="3:34" x14ac:dyDescent="0.25">
      <c r="V19" s="11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</row>
    <row r="20" spans="3:34" x14ac:dyDescent="0.25"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</row>
    <row r="21" spans="3:34" x14ac:dyDescent="0.25"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</row>
    <row r="22" spans="3:34" x14ac:dyDescent="0.25">
      <c r="D22" s="113"/>
      <c r="E22" s="113"/>
      <c r="F22" s="113"/>
      <c r="G22" s="113"/>
      <c r="H22" s="113"/>
      <c r="I22" s="113"/>
      <c r="J22" s="113"/>
      <c r="K22" s="11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</row>
    <row r="23" spans="3:34" x14ac:dyDescent="0.25"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</row>
    <row r="24" spans="3:34" x14ac:dyDescent="0.25"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</row>
    <row r="25" spans="3:34" x14ac:dyDescent="0.25">
      <c r="C25" s="114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</row>
    <row r="26" spans="3:34" x14ac:dyDescent="0.25"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4:E14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Расчет с НДС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Есев Роман Николаевич</dc:creator>
  <cp:lastModifiedBy>Силин Сергей Васильевич</cp:lastModifiedBy>
  <dcterms:created xsi:type="dcterms:W3CDTF">2018-11-29T10:50:42Z</dcterms:created>
  <dcterms:modified xsi:type="dcterms:W3CDTF">2019-08-01T07:32:03Z</dcterms:modified>
</cp:coreProperties>
</file>